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 Professur\Verteidigungen\"/>
    </mc:Choice>
  </mc:AlternateContent>
  <xr:revisionPtr revIDLastSave="0" documentId="13_ncr:1_{BD2CBFFC-8301-400A-94B5-C7558BC25203}" xr6:coauthVersionLast="36" xr6:coauthVersionMax="47" xr10:uidLastSave="{00000000-0000-0000-0000-000000000000}"/>
  <bookViews>
    <workbookView xWindow="-28896" yWindow="-96" windowWidth="28992" windowHeight="15792" xr2:uid="{52119C0C-CBAA-41A5-AE5C-3D7340B0E880}"/>
  </bookViews>
  <sheets>
    <sheet name="P5-StA" sheetId="1" r:id="rId1"/>
  </sheets>
  <definedNames>
    <definedName name="_xlnm.Print_Area" localSheetId="0">'P5-StA'!$B$2:$J$50</definedName>
    <definedName name="Jahr">'P5-StA'!$L$20</definedName>
    <definedName name="SG.Gruppen">Tabelle1[SG Gruppen]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L20" i="1" l="1"/>
  <c r="N22" i="1" s="1"/>
  <c r="M22" i="1" l="1"/>
  <c r="L22" i="1" s="1"/>
  <c r="P22" i="1"/>
  <c r="O22" i="1"/>
  <c r="C40" i="1" l="1"/>
  <c r="F24" i="1"/>
</calcChain>
</file>

<file path=xl/sharedStrings.xml><?xml version="1.0" encoding="utf-8"?>
<sst xmlns="http://schemas.openxmlformats.org/spreadsheetml/2006/main" count="33" uniqueCount="31">
  <si>
    <t>BERUFSAKADEMIE SACHSEN</t>
  </si>
  <si>
    <t>Rittergutsstraße 6</t>
  </si>
  <si>
    <t>01591 Riesa</t>
  </si>
  <si>
    <t>Staatliche Studienakademie Riesa</t>
  </si>
  <si>
    <t>Studiengang Maschinenbau</t>
  </si>
  <si>
    <r>
      <rPr>
        <b/>
        <sz val="11"/>
        <color theme="1"/>
        <rFont val="Calibri"/>
        <family val="2"/>
        <scheme val="minor"/>
      </rPr>
      <t xml:space="preserve">Firma </t>
    </r>
    <r>
      <rPr>
        <sz val="11"/>
        <color theme="1"/>
        <rFont val="Calibri"/>
        <family val="2"/>
        <scheme val="minor"/>
      </rPr>
      <t>(Text oder Firmenstempel)</t>
    </r>
  </si>
  <si>
    <t>Meldung des Mitglieds der Prüfungskommission</t>
  </si>
  <si>
    <t>Immatrikulationsjahrgang</t>
  </si>
  <si>
    <t>Modul</t>
  </si>
  <si>
    <t>Zeitraum</t>
  </si>
  <si>
    <t>Unsere Firma benennt für die o.g. Prüfungskommission folgendes Mitglied:</t>
  </si>
  <si>
    <t>Titel (akad. Grad/Abschluss)</t>
  </si>
  <si>
    <t>Name</t>
  </si>
  <si>
    <t>Vorname</t>
  </si>
  <si>
    <t>Dienststelle/Funktion</t>
  </si>
  <si>
    <t>Tel.</t>
  </si>
  <si>
    <t>Mailadresse</t>
  </si>
  <si>
    <t>(Es können einzelne Tage oder Zeiträume angegeben bzw. ausgeschlossen werden)</t>
  </si>
  <si>
    <t>Besonders günstig</t>
  </si>
  <si>
    <t>nur bei Bedarf</t>
  </si>
  <si>
    <t>nicht möglich</t>
  </si>
  <si>
    <t>Ort, Datum</t>
  </si>
  <si>
    <t>Unterschrift</t>
  </si>
  <si>
    <t>Studierender</t>
  </si>
  <si>
    <r>
      <rPr>
        <b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Je nach Anzahl der Prüfungen werden Halb- oder Ganztageskommissionen gebildet.</t>
    </r>
  </si>
  <si>
    <t>Praxismodul 5: Mo der 3. KW - Fr der 4. KW
Studienarbeit: Mo der 23. KW - Do der 24. KW</t>
  </si>
  <si>
    <t>6MB24</t>
  </si>
  <si>
    <t>6MB22</t>
  </si>
  <si>
    <t>6MB23</t>
  </si>
  <si>
    <t>6MB25</t>
  </si>
  <si>
    <t>SG 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</si>
</sst>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9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13" xfId="0" applyFill="1" applyBorder="1"/>
    <xf numFmtId="0" fontId="0" fillId="2" borderId="12" xfId="0" applyFill="1" applyBorder="1"/>
    <xf numFmtId="0" fontId="0" fillId="2" borderId="11" xfId="0" applyFill="1" applyBorder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3" fillId="2" borderId="17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2" borderId="17" xfId="0" applyFill="1" applyBorder="1"/>
    <xf numFmtId="0" fontId="0" fillId="2" borderId="7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0" fillId="2" borderId="9" xfId="0" applyFill="1" applyBorder="1"/>
    <xf numFmtId="0" fontId="3" fillId="2" borderId="1" xfId="0" applyFont="1" applyFill="1" applyBorder="1" applyAlignment="1">
      <alignment horizontal="left" vertical="top"/>
    </xf>
    <xf numFmtId="0" fontId="0" fillId="2" borderId="10" xfId="0" applyFill="1" applyBorder="1"/>
    <xf numFmtId="0" fontId="0" fillId="2" borderId="5" xfId="0" applyFill="1" applyBorder="1" applyAlignment="1">
      <alignment horizontal="left" indent="1"/>
    </xf>
    <xf numFmtId="0" fontId="0" fillId="2" borderId="5" xfId="0" applyFill="1" applyBorder="1"/>
    <xf numFmtId="0" fontId="5" fillId="3" borderId="0" xfId="0" applyFont="1" applyFill="1" applyAlignment="1" applyProtection="1">
      <alignment vertical="center" shrinkToFit="1"/>
      <protection locked="0"/>
    </xf>
    <xf numFmtId="0" fontId="5" fillId="3" borderId="16" xfId="0" applyFont="1" applyFill="1" applyBorder="1" applyAlignment="1" applyProtection="1">
      <alignment vertical="center" shrinkToFit="1"/>
      <protection locked="0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3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15" xfId="0" applyFont="1" applyFill="1" applyBorder="1" applyAlignment="1" applyProtection="1">
      <alignment horizontal="left" vertical="center" shrinkToFit="1"/>
      <protection locked="0"/>
    </xf>
    <xf numFmtId="0" fontId="5" fillId="3" borderId="5" xfId="0" applyFont="1" applyFill="1" applyBorder="1" applyAlignment="1" applyProtection="1">
      <alignment horizontal="left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</cellXfs>
  <cellStyles count="1">
    <cellStyle name="Standard" xfId="0" builtinId="0"/>
  </cellStyles>
  <dxfs count="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8CD6C6-21D3-4E70-B268-C3E0BDA7EB09}" name="Tabelle1" displayName="Tabelle1" ref="L3:L7" totalsRowShown="0" headerRowDxfId="1" dataDxfId="0">
  <autoFilter ref="L3:L7" xr:uid="{875F6EFC-2BFC-4272-B317-2D967466569A}"/>
  <tableColumns count="1">
    <tableColumn id="1" xr3:uid="{755172C9-93A4-4A2C-9732-0D239DF09A49}" name="SG Gruppen" dataDxfId="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42EB-1523-4564-BE9A-7ADED2DF292E}">
  <sheetPr>
    <pageSetUpPr fitToPage="1"/>
  </sheetPr>
  <dimension ref="A1:P51"/>
  <sheetViews>
    <sheetView showGridLines="0" tabSelected="1" topLeftCell="A13" zoomScaleNormal="100" workbookViewId="0">
      <selection activeCell="F34" sqref="F34:H34"/>
    </sheetView>
  </sheetViews>
  <sheetFormatPr baseColWidth="10" defaultColWidth="11.5546875" defaultRowHeight="14.4" x14ac:dyDescent="0.3"/>
  <cols>
    <col min="1" max="1" width="1.5546875" style="1" customWidth="1"/>
    <col min="2" max="2" width="3.5546875" style="1" customWidth="1"/>
    <col min="3" max="3" width="4.5546875" style="1" customWidth="1"/>
    <col min="4" max="4" width="24.33203125" style="1" customWidth="1"/>
    <col min="5" max="5" width="2.109375" style="1" customWidth="1"/>
    <col min="6" max="6" width="22.6640625" style="1" customWidth="1"/>
    <col min="7" max="7" width="2.109375" style="1" customWidth="1"/>
    <col min="8" max="8" width="22.6640625" style="1" customWidth="1"/>
    <col min="9" max="9" width="2.109375" style="1" customWidth="1"/>
    <col min="10" max="10" width="3" style="1" customWidth="1"/>
    <col min="11" max="11" width="4.33203125" style="1" customWidth="1"/>
    <col min="12" max="12" width="22.5546875" style="1" hidden="1" customWidth="1"/>
    <col min="13" max="16" width="11.5546875" style="1" hidden="1" customWidth="1"/>
    <col min="17" max="16384" width="11.5546875" style="1"/>
  </cols>
  <sheetData>
    <row r="1" spans="1:12" ht="6.6" customHeight="1" x14ac:dyDescent="0.3">
      <c r="B1" s="2"/>
      <c r="C1" s="2"/>
      <c r="D1" s="2"/>
      <c r="E1" s="2"/>
      <c r="F1" s="2"/>
      <c r="G1" s="2"/>
      <c r="H1" s="2"/>
      <c r="I1" s="2"/>
      <c r="J1" s="2"/>
    </row>
    <row r="2" spans="1:12" x14ac:dyDescent="0.3">
      <c r="A2" s="3"/>
      <c r="K2" s="4"/>
    </row>
    <row r="3" spans="1:12" ht="18.600000000000001" customHeight="1" x14ac:dyDescent="0.3">
      <c r="A3" s="3"/>
      <c r="C3" s="17" t="s">
        <v>5</v>
      </c>
      <c r="D3" s="18"/>
      <c r="E3" s="18"/>
      <c r="F3" s="18"/>
      <c r="G3" s="18"/>
      <c r="H3" s="18"/>
      <c r="K3" s="4"/>
      <c r="L3" s="40" t="s">
        <v>30</v>
      </c>
    </row>
    <row r="4" spans="1:12" x14ac:dyDescent="0.3">
      <c r="A4" s="3"/>
      <c r="C4" s="31"/>
      <c r="D4" s="36"/>
      <c r="E4" s="36"/>
      <c r="F4" s="36"/>
      <c r="G4" s="36"/>
      <c r="H4" s="37"/>
      <c r="K4" s="4"/>
      <c r="L4" s="40" t="s">
        <v>27</v>
      </c>
    </row>
    <row r="5" spans="1:12" x14ac:dyDescent="0.3">
      <c r="A5" s="3"/>
      <c r="C5" s="31"/>
      <c r="D5" s="36"/>
      <c r="E5" s="36"/>
      <c r="F5" s="36"/>
      <c r="G5" s="36"/>
      <c r="H5" s="37"/>
      <c r="K5" s="4"/>
      <c r="L5" s="40" t="s">
        <v>28</v>
      </c>
    </row>
    <row r="6" spans="1:12" x14ac:dyDescent="0.3">
      <c r="A6" s="3"/>
      <c r="C6" s="31"/>
      <c r="D6" s="36"/>
      <c r="E6" s="36"/>
      <c r="F6" s="36"/>
      <c r="G6" s="36"/>
      <c r="H6" s="37"/>
      <c r="K6" s="4"/>
      <c r="L6" s="40" t="s">
        <v>26</v>
      </c>
    </row>
    <row r="7" spans="1:12" x14ac:dyDescent="0.3">
      <c r="A7" s="3"/>
      <c r="C7" s="31"/>
      <c r="D7" s="36"/>
      <c r="E7" s="36"/>
      <c r="F7" s="36"/>
      <c r="G7" s="36"/>
      <c r="H7" s="37"/>
      <c r="K7" s="4"/>
      <c r="L7" s="40" t="s">
        <v>29</v>
      </c>
    </row>
    <row r="8" spans="1:12" ht="14.4" customHeight="1" x14ac:dyDescent="0.3">
      <c r="A8" s="3"/>
      <c r="C8" s="33"/>
      <c r="D8" s="38"/>
      <c r="E8" s="38"/>
      <c r="F8" s="38"/>
      <c r="G8" s="38"/>
      <c r="H8" s="39"/>
      <c r="K8" s="4"/>
    </row>
    <row r="9" spans="1:12" x14ac:dyDescent="0.3">
      <c r="A9" s="3"/>
      <c r="K9" s="4"/>
    </row>
    <row r="10" spans="1:12" x14ac:dyDescent="0.3">
      <c r="A10" s="3"/>
      <c r="C10" s="6" t="s">
        <v>0</v>
      </c>
      <c r="K10" s="4"/>
    </row>
    <row r="11" spans="1:12" x14ac:dyDescent="0.3">
      <c r="A11" s="3"/>
      <c r="C11" s="1" t="s">
        <v>3</v>
      </c>
      <c r="K11" s="4"/>
    </row>
    <row r="12" spans="1:12" x14ac:dyDescent="0.3">
      <c r="A12" s="3"/>
      <c r="C12" s="1" t="s">
        <v>4</v>
      </c>
      <c r="K12" s="4"/>
    </row>
    <row r="13" spans="1:12" x14ac:dyDescent="0.3">
      <c r="A13" s="3"/>
      <c r="C13" s="1" t="s">
        <v>1</v>
      </c>
      <c r="K13" s="4"/>
    </row>
    <row r="14" spans="1:12" x14ac:dyDescent="0.3">
      <c r="A14" s="3"/>
      <c r="C14" s="1" t="s">
        <v>2</v>
      </c>
      <c r="K14" s="4"/>
    </row>
    <row r="15" spans="1:12" x14ac:dyDescent="0.3">
      <c r="A15" s="3"/>
      <c r="K15" s="4"/>
    </row>
    <row r="16" spans="1:12" ht="18" x14ac:dyDescent="0.35">
      <c r="A16" s="3"/>
      <c r="C16" s="7" t="s">
        <v>6</v>
      </c>
      <c r="K16" s="4"/>
    </row>
    <row r="17" spans="1:16" x14ac:dyDescent="0.3">
      <c r="A17" s="3"/>
      <c r="K17" s="4"/>
    </row>
    <row r="18" spans="1:16" ht="18" customHeight="1" x14ac:dyDescent="0.3">
      <c r="A18" s="3"/>
      <c r="D18" s="1" t="s">
        <v>23</v>
      </c>
      <c r="F18" s="19"/>
      <c r="H18" s="19"/>
      <c r="K18" s="4"/>
    </row>
    <row r="19" spans="1:16" x14ac:dyDescent="0.3">
      <c r="A19" s="3"/>
      <c r="F19" s="8" t="s">
        <v>12</v>
      </c>
      <c r="G19" s="9"/>
      <c r="H19" s="8" t="s">
        <v>13</v>
      </c>
      <c r="K19" s="4"/>
    </row>
    <row r="20" spans="1:16" ht="18" customHeight="1" x14ac:dyDescent="0.3">
      <c r="A20" s="3"/>
      <c r="D20" s="1" t="s">
        <v>7</v>
      </c>
      <c r="F20" s="20"/>
      <c r="K20" s="4"/>
      <c r="L20" s="1">
        <f>IF(F20&lt;&gt;"",2003+_xlfn.NUMBERVALUE(RIGHT(F20,2)),0)</f>
        <v>0</v>
      </c>
      <c r="M20" s="1">
        <v>3</v>
      </c>
      <c r="N20" s="1">
        <v>4</v>
      </c>
      <c r="O20" s="1">
        <v>23</v>
      </c>
      <c r="P20" s="1">
        <v>24</v>
      </c>
    </row>
    <row r="21" spans="1:16" ht="3.6" customHeight="1" x14ac:dyDescent="0.3">
      <c r="A21" s="3"/>
      <c r="K21" s="4"/>
    </row>
    <row r="22" spans="1:16" ht="18" customHeight="1" x14ac:dyDescent="0.3">
      <c r="A22" s="3"/>
      <c r="D22" s="1" t="s">
        <v>8</v>
      </c>
      <c r="F22" s="20"/>
      <c r="G22" s="41"/>
      <c r="H22" s="42" t="str">
        <f>IF(AND(F20&lt;&gt;"",F22&lt;&gt;""),"(" &amp; IF(LEFT(F22,1)="Z","Praxismodul 5","Modul Studienarbeit") &amp; ")","")</f>
        <v/>
      </c>
      <c r="K22" s="4"/>
      <c r="L22" s="22" t="str">
        <f>IF(AND(Jahr&gt;0,F22&lt;&gt;""),IF(LEFT(F22,1)="Z",M22 &amp; " - " &amp; N22,O22 &amp; " - " &amp; P22),"Jahrgang/Modul wählen")</f>
        <v>Jahrgang/Modul wählen</v>
      </c>
      <c r="M22" s="21" t="str">
        <f>TEXT(("4.1." &amp; Jahr) + M20 * 7 - 7 - MOD("2.1." &amp; Jahr, 7),"t.MM.JJJJ")</f>
        <v>17.01.2000</v>
      </c>
      <c r="N22" s="21" t="str">
        <f>TEXT(("4.1." &amp; Jahr) + N20 * 7 - 7 - MOD("2.1." &amp; Jahr, 7)+4,"tt.MM.JJJJ")</f>
        <v>28.01.2000</v>
      </c>
      <c r="O22" s="21" t="str">
        <f>TEXT(("4.1." &amp; Jahr) + O20 * 7 - 7 - MOD("2.1." &amp; Jahr, 7),"tt.MM.JJJJ")</f>
        <v>05.06.2000</v>
      </c>
      <c r="P22" s="21" t="str">
        <f>TEXT(("4.1." &amp; Jahr) + P20 * 7 - 7 - MOD("2.1." &amp; Jahr, 7)+3,"tt.MM.JJJJ")</f>
        <v>15.06.2000</v>
      </c>
    </row>
    <row r="23" spans="1:16" ht="3" customHeight="1" x14ac:dyDescent="0.3">
      <c r="A23" s="3"/>
      <c r="K23" s="4"/>
    </row>
    <row r="24" spans="1:16" ht="16.2" customHeight="1" x14ac:dyDescent="0.3">
      <c r="A24" s="3"/>
      <c r="D24" s="1" t="s">
        <v>9</v>
      </c>
      <c r="F24" s="23" t="str">
        <f>L22</f>
        <v>Jahrgang/Modul wählen</v>
      </c>
      <c r="H24" s="24" t="s">
        <v>25</v>
      </c>
      <c r="I24" s="24"/>
      <c r="K24" s="4"/>
    </row>
    <row r="25" spans="1:16" x14ac:dyDescent="0.3">
      <c r="A25" s="3"/>
      <c r="K25" s="4"/>
    </row>
    <row r="26" spans="1:16" x14ac:dyDescent="0.3">
      <c r="A26" s="3"/>
      <c r="C26" s="1" t="s">
        <v>10</v>
      </c>
      <c r="K26" s="4"/>
    </row>
    <row r="27" spans="1:16" x14ac:dyDescent="0.3">
      <c r="A27" s="3"/>
      <c r="K27" s="4"/>
    </row>
    <row r="28" spans="1:16" ht="18" customHeight="1" x14ac:dyDescent="0.3">
      <c r="A28" s="3"/>
      <c r="D28" s="19"/>
      <c r="E28" s="23"/>
      <c r="F28" s="19"/>
      <c r="G28" s="23"/>
      <c r="H28" s="19"/>
      <c r="K28" s="4"/>
    </row>
    <row r="29" spans="1:16" x14ac:dyDescent="0.3">
      <c r="A29" s="3"/>
      <c r="D29" s="8" t="s">
        <v>11</v>
      </c>
      <c r="E29" s="9"/>
      <c r="F29" s="8" t="s">
        <v>12</v>
      </c>
      <c r="G29" s="9"/>
      <c r="H29" s="8" t="s">
        <v>13</v>
      </c>
      <c r="K29" s="4"/>
    </row>
    <row r="30" spans="1:16" x14ac:dyDescent="0.3">
      <c r="A30" s="3"/>
      <c r="K30" s="4"/>
    </row>
    <row r="31" spans="1:16" ht="18" customHeight="1" x14ac:dyDescent="0.3">
      <c r="A31" s="3"/>
      <c r="D31" s="25"/>
      <c r="E31" s="25"/>
      <c r="F31" s="25"/>
      <c r="G31" s="23"/>
      <c r="H31" s="23"/>
      <c r="K31" s="4"/>
    </row>
    <row r="32" spans="1:16" x14ac:dyDescent="0.3">
      <c r="A32" s="3"/>
      <c r="D32" s="8" t="s">
        <v>14</v>
      </c>
      <c r="E32" s="8"/>
      <c r="F32" s="10"/>
      <c r="K32" s="4"/>
    </row>
    <row r="33" spans="1:11" x14ac:dyDescent="0.3">
      <c r="A33" s="3"/>
      <c r="K33" s="4"/>
    </row>
    <row r="34" spans="1:11" ht="18" customHeight="1" x14ac:dyDescent="0.3">
      <c r="A34" s="3"/>
      <c r="D34" s="19"/>
      <c r="E34" s="23"/>
      <c r="F34" s="25"/>
      <c r="G34" s="26"/>
      <c r="H34" s="26"/>
      <c r="K34" s="4"/>
    </row>
    <row r="35" spans="1:11" x14ac:dyDescent="0.3">
      <c r="A35" s="3"/>
      <c r="D35" s="8" t="s">
        <v>15</v>
      </c>
      <c r="E35" s="9"/>
      <c r="F35" s="8" t="s">
        <v>16</v>
      </c>
      <c r="G35" s="8"/>
      <c r="H35" s="10"/>
      <c r="K35" s="4"/>
    </row>
    <row r="36" spans="1:11" x14ac:dyDescent="0.3">
      <c r="A36" s="3"/>
      <c r="K36" s="4"/>
    </row>
    <row r="37" spans="1:11" x14ac:dyDescent="0.3">
      <c r="A37" s="3"/>
      <c r="K37" s="4"/>
    </row>
    <row r="38" spans="1:11" x14ac:dyDescent="0.3">
      <c r="A38" s="3"/>
      <c r="C38" s="1" t="s">
        <v>24</v>
      </c>
      <c r="K38" s="4"/>
    </row>
    <row r="39" spans="1:11" x14ac:dyDescent="0.3">
      <c r="A39" s="3"/>
      <c r="K39" s="4"/>
    </row>
    <row r="40" spans="1:11" x14ac:dyDescent="0.3">
      <c r="A40" s="3"/>
      <c r="C40" s="1" t="str">
        <f>"Termineingrenzung " &amp; IF(L22&lt;&gt;"","zwischen " &amp; L22,"") &amp; " zur Vorbereitung der Ablaufplanung"</f>
        <v>Termineingrenzung zwischen Jahrgang/Modul wählen zur Vorbereitung der Ablaufplanung</v>
      </c>
      <c r="K40" s="4"/>
    </row>
    <row r="41" spans="1:11" x14ac:dyDescent="0.3">
      <c r="A41" s="3"/>
      <c r="C41" s="1" t="s">
        <v>17</v>
      </c>
      <c r="K41" s="4"/>
    </row>
    <row r="42" spans="1:11" x14ac:dyDescent="0.3">
      <c r="A42" s="3"/>
      <c r="K42" s="4"/>
    </row>
    <row r="43" spans="1:11" ht="18" customHeight="1" x14ac:dyDescent="0.3">
      <c r="A43" s="3"/>
      <c r="D43" s="11" t="s">
        <v>18</v>
      </c>
      <c r="E43" s="12"/>
      <c r="F43" s="13" t="s">
        <v>19</v>
      </c>
      <c r="G43" s="12"/>
      <c r="H43" s="13" t="s">
        <v>20</v>
      </c>
      <c r="I43" s="14"/>
      <c r="K43" s="4"/>
    </row>
    <row r="44" spans="1:11" ht="18" customHeight="1" x14ac:dyDescent="0.3">
      <c r="A44" s="3"/>
      <c r="D44" s="29"/>
      <c r="E44" s="30"/>
      <c r="F44" s="29"/>
      <c r="G44" s="35"/>
      <c r="H44" s="29"/>
      <c r="I44" s="35"/>
      <c r="K44" s="4"/>
    </row>
    <row r="45" spans="1:11" ht="18" customHeight="1" x14ac:dyDescent="0.3">
      <c r="A45" s="3"/>
      <c r="D45" s="31"/>
      <c r="E45" s="32"/>
      <c r="F45" s="31"/>
      <c r="G45" s="32"/>
      <c r="H45" s="31"/>
      <c r="I45" s="32"/>
      <c r="K45" s="4"/>
    </row>
    <row r="46" spans="1:11" ht="18" customHeight="1" x14ac:dyDescent="0.3">
      <c r="A46" s="3"/>
      <c r="D46" s="31"/>
      <c r="E46" s="32"/>
      <c r="F46" s="31"/>
      <c r="G46" s="32"/>
      <c r="H46" s="31"/>
      <c r="I46" s="32"/>
      <c r="K46" s="4"/>
    </row>
    <row r="47" spans="1:11" ht="18" customHeight="1" x14ac:dyDescent="0.3">
      <c r="A47" s="3"/>
      <c r="D47" s="33"/>
      <c r="E47" s="34"/>
      <c r="F47" s="33"/>
      <c r="G47" s="34"/>
      <c r="H47" s="33"/>
      <c r="I47" s="34"/>
      <c r="K47" s="4"/>
    </row>
    <row r="48" spans="1:11" x14ac:dyDescent="0.3">
      <c r="A48" s="3"/>
      <c r="K48" s="4"/>
    </row>
    <row r="49" spans="1:11" ht="18" customHeight="1" x14ac:dyDescent="0.3">
      <c r="A49" s="3"/>
      <c r="C49" s="27"/>
      <c r="D49" s="28"/>
      <c r="K49" s="4"/>
    </row>
    <row r="50" spans="1:11" ht="15.6" customHeight="1" x14ac:dyDescent="0.3">
      <c r="A50" s="3"/>
      <c r="C50" s="15" t="s">
        <v>21</v>
      </c>
      <c r="D50" s="5"/>
      <c r="G50" s="15" t="s">
        <v>22</v>
      </c>
      <c r="H50" s="5"/>
      <c r="K50" s="4"/>
    </row>
    <row r="51" spans="1:11" x14ac:dyDescent="0.3">
      <c r="B51" s="16"/>
      <c r="C51" s="16"/>
      <c r="D51" s="16"/>
      <c r="E51" s="16"/>
      <c r="F51" s="16"/>
      <c r="G51" s="16"/>
      <c r="H51" s="16"/>
      <c r="I51" s="16"/>
      <c r="J51" s="16"/>
    </row>
  </sheetData>
  <sheetProtection algorithmName="SHA-512" hashValue="mMFpo+/Y/1Qv6K0CuN38WI+w/KxUSoJB3uT9Z6sRr33oK5ARqQQ/2jwkjJMP4cclhVAmqkDpHr5WPrKMFZmalw==" saltValue="RKpqvmoU+/vsR/lLJqJxIA==" spinCount="100000" sheet="1" objects="1" scenarios="1" selectLockedCells="1"/>
  <mergeCells count="21">
    <mergeCell ref="C4:H4"/>
    <mergeCell ref="C5:H5"/>
    <mergeCell ref="C6:H6"/>
    <mergeCell ref="C7:H7"/>
    <mergeCell ref="C8:H8"/>
    <mergeCell ref="H24:I24"/>
    <mergeCell ref="D31:F31"/>
    <mergeCell ref="F34:H34"/>
    <mergeCell ref="C49:D49"/>
    <mergeCell ref="D44:E44"/>
    <mergeCell ref="D45:E45"/>
    <mergeCell ref="D46:E46"/>
    <mergeCell ref="D47:E47"/>
    <mergeCell ref="F44:G44"/>
    <mergeCell ref="F45:G45"/>
    <mergeCell ref="F46:G46"/>
    <mergeCell ref="F47:G47"/>
    <mergeCell ref="H44:I44"/>
    <mergeCell ref="H45:I45"/>
    <mergeCell ref="H46:I46"/>
    <mergeCell ref="H47:I47"/>
  </mergeCells>
  <dataValidations count="2">
    <dataValidation type="list" allowBlank="1" showInputMessage="1" showErrorMessage="1" sqref="F20" xr:uid="{FE8D1C88-BF82-4784-8741-AD5729E7C456}">
      <formula1>SG.Gruppen</formula1>
    </dataValidation>
    <dataValidation type="list" allowBlank="1" showInputMessage="1" showErrorMessage="1" promptTitle="Bitte auswählen" sqref="F22" xr:uid="{028FC714-E971-4C4F-97A3-88ED3067410F}">
      <formula1>"Zwischen-Verteidigung Jahresarbeit, End-Verteidigung Jahresarbeit"</formula1>
    </dataValidation>
  </dataValidations>
  <pageMargins left="0.70866141732283472" right="0.51181102362204722" top="0.39370078740157483" bottom="0.19685039370078741" header="0.31496062992125984" footer="0.31496062992125984"/>
  <pageSetup paperSize="9" orientation="portrait" blackAndWhite="1" r:id="rId1"/>
  <headerFooter>
    <oddFooter>&amp;L&amp;8&amp;K00-048Meldung Mitglied PK&amp;C&amp;8&amp;K00-048Stand: 10/2023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P5-StA</vt:lpstr>
      <vt:lpstr>'P5-StA'!Druckbereich</vt:lpstr>
      <vt:lpstr>Jahr</vt:lpstr>
      <vt:lpstr>SG.Gruppen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Franeck</dc:creator>
  <cp:lastModifiedBy>Jens Franeck</cp:lastModifiedBy>
  <cp:lastPrinted>2023-10-13T10:48:25Z</cp:lastPrinted>
  <dcterms:created xsi:type="dcterms:W3CDTF">2023-08-04T08:02:02Z</dcterms:created>
  <dcterms:modified xsi:type="dcterms:W3CDTF">2024-11-08T07:52:40Z</dcterms:modified>
</cp:coreProperties>
</file>